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5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Share/S&amp;M/A2 Inserts/KB02-H1 Serum Creatinine/96 Well Kits/"/>
    </mc:Choice>
  </mc:AlternateContent>
  <bookViews>
    <workbookView xWindow="1400" yWindow="460" windowWidth="21020" windowHeight="19540" tabRatio="500"/>
  </bookViews>
  <sheets>
    <sheet name="Instructions for Use" sheetId="3" r:id="rId1"/>
    <sheet name="DataReduction" sheetId="1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1" l="1"/>
  <c r="D13" i="1"/>
  <c r="E14" i="1"/>
  <c r="J6" i="1"/>
  <c r="D6" i="1"/>
  <c r="M6" i="1"/>
  <c r="J12" i="1"/>
  <c r="D12" i="1"/>
  <c r="M12" i="1"/>
  <c r="J7" i="1"/>
  <c r="D7" i="1"/>
  <c r="M7" i="1"/>
  <c r="J8" i="1"/>
  <c r="D8" i="1"/>
  <c r="M8" i="1"/>
  <c r="J9" i="1"/>
  <c r="M9" i="1"/>
  <c r="J10" i="1"/>
  <c r="D10" i="1"/>
  <c r="M10" i="1"/>
  <c r="O8" i="1"/>
  <c r="O7" i="1"/>
  <c r="O12" i="1"/>
  <c r="J11" i="1"/>
  <c r="D11" i="1"/>
  <c r="M11" i="1"/>
  <c r="O11" i="1"/>
  <c r="J50" i="1"/>
  <c r="K50" i="1"/>
  <c r="L50" i="1"/>
  <c r="D50" i="1"/>
  <c r="M50" i="1"/>
  <c r="J51" i="1"/>
  <c r="K51" i="1"/>
  <c r="L51" i="1"/>
  <c r="D51" i="1"/>
  <c r="M51" i="1"/>
  <c r="J52" i="1"/>
  <c r="K52" i="1"/>
  <c r="L52" i="1"/>
  <c r="D52" i="1"/>
  <c r="M52" i="1"/>
  <c r="J53" i="1"/>
  <c r="K53" i="1"/>
  <c r="L53" i="1"/>
  <c r="D53" i="1"/>
  <c r="M53" i="1"/>
  <c r="E50" i="1"/>
  <c r="F50" i="1"/>
  <c r="E51" i="1"/>
  <c r="F51" i="1"/>
  <c r="E52" i="1"/>
  <c r="F52" i="1"/>
  <c r="E53" i="1"/>
  <c r="F53" i="1"/>
  <c r="O50" i="1"/>
  <c r="O51" i="1"/>
  <c r="O52" i="1"/>
  <c r="O53" i="1"/>
  <c r="J13" i="1"/>
  <c r="M13" i="1"/>
  <c r="O13" i="1"/>
  <c r="J14" i="1"/>
  <c r="D14" i="1"/>
  <c r="M14" i="1"/>
  <c r="O14" i="1"/>
  <c r="J15" i="1"/>
  <c r="D15" i="1"/>
  <c r="M15" i="1"/>
  <c r="O15" i="1"/>
  <c r="J16" i="1"/>
  <c r="D16" i="1"/>
  <c r="M16" i="1"/>
  <c r="O16" i="1"/>
  <c r="J17" i="1"/>
  <c r="D17" i="1"/>
  <c r="M17" i="1"/>
  <c r="O17" i="1"/>
  <c r="J18" i="1"/>
  <c r="D18" i="1"/>
  <c r="M18" i="1"/>
  <c r="O18" i="1"/>
  <c r="J19" i="1"/>
  <c r="D19" i="1"/>
  <c r="M19" i="1"/>
  <c r="O19" i="1"/>
  <c r="J20" i="1"/>
  <c r="D20" i="1"/>
  <c r="M20" i="1"/>
  <c r="O20" i="1"/>
  <c r="J32" i="1"/>
  <c r="D32" i="1"/>
  <c r="M32" i="1"/>
  <c r="O32" i="1"/>
  <c r="J33" i="1"/>
  <c r="D33" i="1"/>
  <c r="M33" i="1"/>
  <c r="O33" i="1"/>
  <c r="J34" i="1"/>
  <c r="D34" i="1"/>
  <c r="M34" i="1"/>
  <c r="O34" i="1"/>
  <c r="J35" i="1"/>
  <c r="D35" i="1"/>
  <c r="M35" i="1"/>
  <c r="O35" i="1"/>
  <c r="J36" i="1"/>
  <c r="D36" i="1"/>
  <c r="M36" i="1"/>
  <c r="O36" i="1"/>
  <c r="J37" i="1"/>
  <c r="D37" i="1"/>
  <c r="M37" i="1"/>
  <c r="O37" i="1"/>
  <c r="J38" i="1"/>
  <c r="D38" i="1"/>
  <c r="M38" i="1"/>
  <c r="O38" i="1"/>
  <c r="J39" i="1"/>
  <c r="D39" i="1"/>
  <c r="M39" i="1"/>
  <c r="O39" i="1"/>
  <c r="J40" i="1"/>
  <c r="D40" i="1"/>
  <c r="M40" i="1"/>
  <c r="O40" i="1"/>
  <c r="J22" i="1"/>
  <c r="D22" i="1"/>
  <c r="M22" i="1"/>
  <c r="O22" i="1"/>
  <c r="J23" i="1"/>
  <c r="D23" i="1"/>
  <c r="M23" i="1"/>
  <c r="O23" i="1"/>
  <c r="J24" i="1"/>
  <c r="D24" i="1"/>
  <c r="M24" i="1"/>
  <c r="O24" i="1"/>
  <c r="J25" i="1"/>
  <c r="D25" i="1"/>
  <c r="M25" i="1"/>
  <c r="O25" i="1"/>
  <c r="J26" i="1"/>
  <c r="D26" i="1"/>
  <c r="M26" i="1"/>
  <c r="O26" i="1"/>
  <c r="J27" i="1"/>
  <c r="D27" i="1"/>
  <c r="M27" i="1"/>
  <c r="O27" i="1"/>
  <c r="J28" i="1"/>
  <c r="D28" i="1"/>
  <c r="M28" i="1"/>
  <c r="O28" i="1"/>
  <c r="J29" i="1"/>
  <c r="D29" i="1"/>
  <c r="M29" i="1"/>
  <c r="O29" i="1"/>
  <c r="J30" i="1"/>
  <c r="D30" i="1"/>
  <c r="M30" i="1"/>
  <c r="O30" i="1"/>
  <c r="J31" i="1"/>
  <c r="D31" i="1"/>
  <c r="M31" i="1"/>
  <c r="O31" i="1"/>
  <c r="J21" i="1"/>
  <c r="D21" i="1"/>
  <c r="M21" i="1"/>
  <c r="O2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12" i="1"/>
  <c r="F12" i="1"/>
  <c r="E13" i="1"/>
  <c r="F13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K31" i="1"/>
  <c r="K21" i="1"/>
  <c r="K11" i="1"/>
  <c r="E31" i="1"/>
  <c r="E21" i="1"/>
  <c r="E11" i="1"/>
  <c r="K42" i="1"/>
  <c r="J42" i="1"/>
  <c r="L42" i="1"/>
  <c r="K43" i="1"/>
  <c r="J43" i="1"/>
  <c r="L43" i="1"/>
  <c r="K44" i="1"/>
  <c r="J44" i="1"/>
  <c r="L44" i="1"/>
  <c r="K45" i="1"/>
  <c r="J45" i="1"/>
  <c r="L45" i="1"/>
  <c r="K46" i="1"/>
  <c r="J46" i="1"/>
  <c r="L46" i="1"/>
  <c r="K47" i="1"/>
  <c r="J47" i="1"/>
  <c r="L47" i="1"/>
  <c r="K48" i="1"/>
  <c r="J48" i="1"/>
  <c r="L48" i="1"/>
  <c r="K49" i="1"/>
  <c r="J49" i="1"/>
  <c r="L49" i="1"/>
  <c r="K41" i="1"/>
  <c r="J41" i="1"/>
  <c r="L41" i="1"/>
  <c r="D49" i="1"/>
  <c r="M49" i="1"/>
  <c r="O49" i="1"/>
  <c r="D41" i="1"/>
  <c r="M41" i="1"/>
  <c r="O41" i="1"/>
  <c r="D42" i="1"/>
  <c r="M42" i="1"/>
  <c r="O42" i="1"/>
  <c r="D43" i="1"/>
  <c r="M43" i="1"/>
  <c r="O43" i="1"/>
  <c r="D44" i="1"/>
  <c r="M44" i="1"/>
  <c r="O44" i="1"/>
  <c r="D45" i="1"/>
  <c r="M45" i="1"/>
  <c r="O45" i="1"/>
  <c r="D46" i="1"/>
  <c r="M46" i="1"/>
  <c r="O46" i="1"/>
  <c r="D47" i="1"/>
  <c r="M47" i="1"/>
  <c r="O47" i="1"/>
  <c r="D48" i="1"/>
  <c r="M48" i="1"/>
  <c r="O48" i="1"/>
  <c r="E49" i="1"/>
  <c r="F49" i="1"/>
  <c r="E48" i="1"/>
  <c r="F48" i="1"/>
  <c r="E47" i="1"/>
  <c r="F47" i="1"/>
  <c r="E46" i="1"/>
  <c r="F46" i="1"/>
  <c r="E45" i="1"/>
  <c r="F45" i="1"/>
  <c r="E44" i="1"/>
  <c r="F44" i="1"/>
  <c r="E43" i="1"/>
  <c r="F43" i="1"/>
  <c r="E42" i="1"/>
  <c r="F42" i="1"/>
  <c r="E41" i="1"/>
  <c r="F41" i="1"/>
  <c r="L31" i="1"/>
  <c r="L21" i="1"/>
  <c r="F31" i="1"/>
  <c r="F21" i="1"/>
  <c r="L11" i="1"/>
  <c r="K10" i="1"/>
  <c r="L10" i="1"/>
  <c r="K9" i="1"/>
  <c r="L9" i="1"/>
  <c r="K8" i="1"/>
  <c r="L8" i="1"/>
  <c r="K7" i="1"/>
  <c r="L7" i="1"/>
  <c r="K6" i="1"/>
  <c r="L6" i="1"/>
  <c r="E7" i="1"/>
  <c r="F7" i="1"/>
  <c r="E8" i="1"/>
  <c r="F8" i="1"/>
  <c r="E9" i="1"/>
  <c r="F9" i="1"/>
  <c r="E10" i="1"/>
  <c r="F10" i="1"/>
  <c r="F11" i="1"/>
  <c r="E6" i="1"/>
  <c r="F6" i="1"/>
</calcChain>
</file>

<file path=xl/sharedStrings.xml><?xml version="1.0" encoding="utf-8"?>
<sst xmlns="http://schemas.openxmlformats.org/spreadsheetml/2006/main" count="78" uniqueCount="73">
  <si>
    <t>T30 (OD490 read @ 30min)</t>
  </si>
  <si>
    <t>Creatinine Kinetic:</t>
  </si>
  <si>
    <t>In cells H6 to I10, insert or copy the OD values for the standards at Minute 30.</t>
    <phoneticPr fontId="5" type="noConversion"/>
  </si>
  <si>
    <t>In column A, insert the serum identification information.</t>
    <phoneticPr fontId="5" type="noConversion"/>
  </si>
  <si>
    <t>In cells B6 to C10, insert the OD values for the standards at Minute 1.</t>
    <phoneticPr fontId="5" type="noConversion"/>
  </si>
  <si>
    <t>Starting at A11, insert the identifiers for your samples.</t>
    <phoneticPr fontId="5" type="noConversion"/>
  </si>
  <si>
    <t>In columns B, C and H, I, insert or copy your sample duplicate well OD values for Minute 1 and Minute 30 respectively.</t>
    <phoneticPr fontId="5" type="noConversion"/>
  </si>
  <si>
    <t>Excel will calculate the sample concentration and display the result starting at cell O11.</t>
    <phoneticPr fontId="5" type="noConversion"/>
  </si>
  <si>
    <t>Instructions for Use, Notes:</t>
    <phoneticPr fontId="5" type="noConversion"/>
  </si>
  <si>
    <t>Sample 1</t>
    <phoneticPr fontId="5" type="noConversion"/>
  </si>
  <si>
    <t>Sample 2</t>
    <phoneticPr fontId="5" type="noConversion"/>
  </si>
  <si>
    <t>Sample 3</t>
  </si>
  <si>
    <t>Sample 4</t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</si>
  <si>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</si>
  <si>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</si>
  <si>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</si>
  <si>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</si>
  <si>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</si>
  <si>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</si>
  <si>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</si>
  <si>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</si>
  <si>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</si>
  <si>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</si>
  <si>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</si>
  <si>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</si>
  <si>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</si>
  <si>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Sample 18</t>
  </si>
  <si>
    <t>Sample 19</t>
  </si>
  <si>
    <t>Sample 20</t>
  </si>
  <si>
    <t>Sample 21</t>
  </si>
  <si>
    <t>Sample 22</t>
  </si>
  <si>
    <t>Sample 23</t>
  </si>
  <si>
    <t>Sample 24</t>
  </si>
  <si>
    <t>Sample 25</t>
  </si>
  <si>
    <t>Sample 26</t>
  </si>
  <si>
    <t>Sample 27</t>
  </si>
  <si>
    <t>Sample 28</t>
  </si>
  <si>
    <t>Sample 29</t>
  </si>
  <si>
    <t>Sample 30</t>
  </si>
  <si>
    <t>Sample 31</t>
  </si>
  <si>
    <t>Sample 32</t>
  </si>
  <si>
    <t>Sample 33</t>
  </si>
  <si>
    <t>Sample 34</t>
  </si>
  <si>
    <t>Sample 35</t>
  </si>
  <si>
    <t>Sample 36</t>
  </si>
  <si>
    <t>Sample 37</t>
  </si>
  <si>
    <t>Sample 38</t>
  </si>
  <si>
    <t>Sample 39</t>
  </si>
  <si>
    <t>Sample 40</t>
  </si>
  <si>
    <t>Sample 41</t>
  </si>
  <si>
    <t>Sample 42</t>
  </si>
  <si>
    <t>Sample 43</t>
  </si>
  <si>
    <t>This spreadsheet  is designed to be used with Arbor Assays Serum Creatinine kit, KB02-H.</t>
    <phoneticPr fontId="5" type="noConversion"/>
  </si>
  <si>
    <t>The spreadsheet calculates the rate of formation of color generated between minutes 1 and 30 after the Color Reagent has been added.</t>
    <phoneticPr fontId="5" type="noConversion"/>
  </si>
  <si>
    <t xml:space="preserve"> The spreadsheet has protected cells so that the correct rates are calculated.  We recommend you do not change these cells.</t>
    <phoneticPr fontId="5" type="noConversion"/>
  </si>
  <si>
    <t>In column P there is space for any comments or additional information.</t>
    <phoneticPr fontId="5" type="noConversion"/>
  </si>
  <si>
    <t>Rep.1</t>
  </si>
  <si>
    <t>Rep.2</t>
  </si>
  <si>
    <t>Mean OD</t>
  </si>
  <si>
    <t>1SD</t>
  </si>
  <si>
    <t>%CV</t>
  </si>
  <si>
    <t>∆OD</t>
  </si>
  <si>
    <t>y=mx+b</t>
  </si>
  <si>
    <t>x=(y-b)/m</t>
  </si>
  <si>
    <t>mg/dL</t>
  </si>
  <si>
    <t>m=</t>
  </si>
  <si>
    <t>b=</t>
  </si>
  <si>
    <t>reference</t>
  </si>
  <si>
    <t>T0 (OD490 read @ 1min)</t>
  </si>
  <si>
    <t>Conc (mg/dL) or Sample ID</t>
  </si>
  <si>
    <t>&lt;File Name&gt;</t>
  </si>
  <si>
    <t>To Use:</t>
  </si>
  <si>
    <t>30 min 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</si>
</sst>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%"/>
  </numFmts>
  <fonts count="10" x14ac:knownFonts="1">
    <font>
      <sz val="10"/>
      <name val="Verdana"/>
    </font>
    <font>
      <sz val="10"/>
      <name val="Verdana"/>
    </font>
    <font>
      <sz val="10"/>
      <name val="Chalkboard"/>
    </font>
    <font>
      <b/>
      <sz val="10"/>
      <name val="Chalkboard"/>
    </font>
    <font>
      <b/>
      <sz val="12"/>
      <name val="Chalkboard"/>
    </font>
    <font>
      <sz val="8"/>
      <name val="Comic Sans MS"/>
    </font>
    <font>
      <sz val="12"/>
      <name val="Verdana"/>
    </font>
    <font>
      <b/>
      <u/>
      <sz val="12"/>
      <name val="Verdana"/>
    </font>
    <font>
      <u/>
      <sz val="10"/>
      <color theme="10"/>
      <name val="Verdana"/>
    </font>
    <font>
      <u/>
      <sz val="10"/>
      <color theme="11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64" fontId="2" fillId="0" borderId="6" xfId="0" applyNumberFormat="1" applyFont="1" applyBorder="1" applyAlignment="1" applyProtection="1">
      <alignment horizontal="center"/>
    </xf>
    <xf numFmtId="164" fontId="2" fillId="0" borderId="7" xfId="0" applyNumberFormat="1" applyFont="1" applyBorder="1" applyAlignment="1" applyProtection="1">
      <alignment horizontal="center"/>
    </xf>
    <xf numFmtId="165" fontId="2" fillId="0" borderId="8" xfId="0" applyNumberFormat="1" applyFont="1" applyBorder="1" applyAlignment="1" applyProtection="1">
      <alignment horizontal="center"/>
    </xf>
    <xf numFmtId="164" fontId="2" fillId="0" borderId="5" xfId="0" applyNumberFormat="1" applyFont="1" applyBorder="1" applyAlignment="1" applyProtection="1">
      <alignment horizontal="center"/>
    </xf>
    <xf numFmtId="164" fontId="2" fillId="0" borderId="9" xfId="0" applyNumberFormat="1" applyFont="1" applyBorder="1" applyAlignment="1" applyProtection="1">
      <alignment horizontal="center"/>
    </xf>
    <xf numFmtId="165" fontId="2" fillId="0" borderId="10" xfId="0" applyNumberFormat="1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165" fontId="2" fillId="0" borderId="9" xfId="0" applyNumberFormat="1" applyFont="1" applyBorder="1" applyAlignment="1" applyProtection="1">
      <alignment horizontal="center"/>
    </xf>
    <xf numFmtId="164" fontId="3" fillId="0" borderId="5" xfId="0" applyNumberFormat="1" applyFont="1" applyBorder="1" applyAlignment="1" applyProtection="1">
      <alignment horizontal="center"/>
    </xf>
    <xf numFmtId="165" fontId="2" fillId="0" borderId="0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7" xfId="0" applyNumberFormat="1" applyFont="1" applyFill="1" applyBorder="1" applyAlignment="1" applyProtection="1">
      <alignment horizontal="center"/>
    </xf>
    <xf numFmtId="2" fontId="2" fillId="0" borderId="12" xfId="0" applyNumberFormat="1" applyFont="1" applyFill="1" applyBorder="1" applyAlignment="1" applyProtection="1">
      <alignment horizontal="center"/>
    </xf>
    <xf numFmtId="164" fontId="2" fillId="0" borderId="12" xfId="0" applyNumberFormat="1" applyFont="1" applyBorder="1" applyAlignment="1" applyProtection="1">
      <alignment horizontal="center"/>
    </xf>
    <xf numFmtId="164" fontId="2" fillId="0" borderId="13" xfId="0" applyNumberFormat="1" applyFont="1" applyBorder="1" applyAlignment="1" applyProtection="1">
      <alignment horizontal="center"/>
    </xf>
    <xf numFmtId="165" fontId="2" fillId="0" borderId="14" xfId="0" applyNumberFormat="1" applyFont="1" applyBorder="1" applyAlignment="1" applyProtection="1">
      <alignment horizontal="center"/>
    </xf>
    <xf numFmtId="165" fontId="2" fillId="0" borderId="13" xfId="0" applyNumberFormat="1" applyFont="1" applyBorder="1" applyAlignment="1" applyProtection="1">
      <alignment horizontal="center"/>
    </xf>
    <xf numFmtId="164" fontId="3" fillId="0" borderId="12" xfId="0" applyNumberFormat="1" applyFont="1" applyBorder="1" applyAlignment="1" applyProtection="1">
      <alignment horizontal="center"/>
    </xf>
    <xf numFmtId="164" fontId="2" fillId="0" borderId="7" xfId="0" applyNumberFormat="1" applyFont="1" applyBorder="1" applyAlignment="1" applyProtection="1">
      <alignment horizontal="center"/>
      <protection locked="0"/>
    </xf>
    <xf numFmtId="164" fontId="2" fillId="0" borderId="8" xfId="0" applyNumberFormat="1" applyFont="1" applyBorder="1" applyAlignment="1" applyProtection="1">
      <alignment horizontal="center"/>
      <protection locked="0"/>
    </xf>
    <xf numFmtId="164" fontId="2" fillId="0" borderId="9" xfId="0" applyNumberFormat="1" applyFont="1" applyBorder="1" applyAlignment="1" applyProtection="1">
      <alignment horizontal="center"/>
      <protection locked="0"/>
    </xf>
    <xf numFmtId="164" fontId="2" fillId="0" borderId="0" xfId="0" applyNumberFormat="1" applyFont="1" applyBorder="1" applyAlignment="1" applyProtection="1">
      <alignment horizontal="center"/>
      <protection locked="0"/>
    </xf>
    <xf numFmtId="164" fontId="2" fillId="0" borderId="13" xfId="0" applyNumberFormat="1" applyFont="1" applyBorder="1" applyAlignment="1" applyProtection="1">
      <alignment horizontal="center"/>
      <protection locked="0"/>
    </xf>
    <xf numFmtId="164" fontId="2" fillId="0" borderId="15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166" fontId="2" fillId="0" borderId="6" xfId="1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</xf>
    <xf numFmtId="0" fontId="3" fillId="3" borderId="4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164" fontId="2" fillId="0" borderId="1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center"/>
      <protection locked="0"/>
    </xf>
    <xf numFmtId="0" fontId="4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4">
    <cellStyle name="Followed Hyperlink" xfId="3" builtinId="9" hidden="1"/>
    <cellStyle name="Hyperlink" xfId="2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D17" sqref="D17"/>
    </sheetView>
  </sheetViews>
  <sheetFormatPr baseColWidth="10" defaultRowHeight="16" x14ac:dyDescent="0.2"/>
  <cols>
    <col min="1" max="1" width="3.5" style="51" customWidth="1"/>
    <col min="2" max="2" width="64.33203125" style="53" customWidth="1"/>
    <col min="3" max="16384" width="10.83203125" style="50"/>
  </cols>
  <sheetData>
    <row r="1" spans="1:2" x14ac:dyDescent="0.2">
      <c r="A1" s="55" t="s">
        <v>8</v>
      </c>
      <c r="B1" s="56"/>
    </row>
    <row r="3" spans="1:2" ht="32" x14ac:dyDescent="0.2">
      <c r="A3" s="51">
        <v>1</v>
      </c>
      <c r="B3" s="52" t="s">
        <v>52</v>
      </c>
    </row>
    <row r="4" spans="1:2" x14ac:dyDescent="0.2">
      <c r="B4" s="52"/>
    </row>
    <row r="5" spans="1:2" x14ac:dyDescent="0.2">
      <c r="B5" s="52"/>
    </row>
    <row r="6" spans="1:2" ht="48" x14ac:dyDescent="0.2">
      <c r="A6" s="51">
        <v>2</v>
      </c>
      <c r="B6" s="52" t="s">
        <v>53</v>
      </c>
    </row>
    <row r="7" spans="1:2" x14ac:dyDescent="0.2">
      <c r="B7" s="52"/>
    </row>
    <row r="8" spans="1:2" x14ac:dyDescent="0.2">
      <c r="B8" s="52"/>
    </row>
    <row r="9" spans="1:2" ht="32" x14ac:dyDescent="0.2">
      <c r="A9" s="51">
        <v>3</v>
      </c>
      <c r="B9" s="52" t="s">
        <v>54</v>
      </c>
    </row>
    <row r="10" spans="1:2" x14ac:dyDescent="0.2">
      <c r="B10" s="52"/>
    </row>
    <row r="11" spans="1:2" x14ac:dyDescent="0.2">
      <c r="B11" s="52"/>
    </row>
    <row r="12" spans="1:2" x14ac:dyDescent="0.2">
      <c r="A12" s="55" t="s">
        <v>71</v>
      </c>
      <c r="B12" s="56"/>
    </row>
    <row r="13" spans="1:2" x14ac:dyDescent="0.2">
      <c r="B13" s="52"/>
    </row>
    <row r="14" spans="1:2" x14ac:dyDescent="0.2">
      <c r="A14" s="51">
        <v>1</v>
      </c>
      <c r="B14" s="52" t="s">
        <v>3</v>
      </c>
    </row>
    <row r="15" spans="1:2" x14ac:dyDescent="0.2">
      <c r="B15" s="52"/>
    </row>
    <row r="16" spans="1:2" ht="32" x14ac:dyDescent="0.2">
      <c r="A16" s="51">
        <v>2</v>
      </c>
      <c r="B16" s="52" t="s">
        <v>4</v>
      </c>
    </row>
    <row r="17" spans="1:2" x14ac:dyDescent="0.2">
      <c r="B17" s="52"/>
    </row>
    <row r="18" spans="1:2" ht="32" x14ac:dyDescent="0.2">
      <c r="A18" s="51">
        <v>3</v>
      </c>
      <c r="B18" s="52" t="s">
        <v>2</v>
      </c>
    </row>
    <row r="19" spans="1:2" x14ac:dyDescent="0.2">
      <c r="B19" s="52"/>
    </row>
    <row r="20" spans="1:2" x14ac:dyDescent="0.2">
      <c r="A20" s="51">
        <v>4</v>
      </c>
      <c r="B20" s="52" t="s">
        <v>5</v>
      </c>
    </row>
    <row r="21" spans="1:2" ht="32" x14ac:dyDescent="0.2">
      <c r="A21" s="51">
        <v>5</v>
      </c>
      <c r="B21" s="52" t="s">
        <v>6</v>
      </c>
    </row>
    <row r="22" spans="1:2" x14ac:dyDescent="0.2">
      <c r="B22" s="52"/>
    </row>
    <row r="23" spans="1:2" ht="32" x14ac:dyDescent="0.2">
      <c r="A23" s="51">
        <v>6</v>
      </c>
      <c r="B23" s="52" t="s">
        <v>7</v>
      </c>
    </row>
    <row r="24" spans="1:2" x14ac:dyDescent="0.2">
      <c r="B24" s="52"/>
    </row>
    <row r="25" spans="1:2" ht="32" x14ac:dyDescent="0.2">
      <c r="A25" s="51">
        <v>7</v>
      </c>
      <c r="B25" s="52" t="s">
        <v>55</v>
      </c>
    </row>
  </sheetData>
  <mergeCells count="2">
    <mergeCell ref="A12:B12"/>
    <mergeCell ref="A1:B1"/>
  </mergeCells>
  <phoneticPr fontId="5" type="noConversion"/>
  <pageMargins left="0.75" right="0.75" top="1" bottom="1" header="0.5" footer="0.5"/>
  <pageSetup paperSize="0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Q53"/>
  <sheetViews>
    <sheetView workbookViewId="0">
      <selection activeCell="S35" sqref="S35"/>
    </sheetView>
  </sheetViews>
  <sheetFormatPr baseColWidth="10" defaultColWidth="7.6640625" defaultRowHeight="14" x14ac:dyDescent="0.2"/>
  <cols>
    <col min="1" max="1" width="12.6640625" style="1" customWidth="1"/>
    <col min="2" max="3" width="6.6640625" style="1" customWidth="1"/>
    <col min="4" max="4" width="6.6640625" style="48" customWidth="1"/>
    <col min="5" max="5" width="6.6640625" style="1" customWidth="1"/>
    <col min="6" max="6" width="5.6640625" style="1" customWidth="1"/>
    <col min="7" max="7" width="2.6640625" style="1" customWidth="1"/>
    <col min="8" max="11" width="6.6640625" style="1" customWidth="1"/>
    <col min="12" max="12" width="5.6640625" style="1" customWidth="1"/>
    <col min="13" max="13" width="7.6640625" style="12"/>
    <col min="14" max="14" width="2.6640625" style="1" customWidth="1"/>
    <col min="15" max="16384" width="7.6640625" style="1"/>
  </cols>
  <sheetData>
    <row r="2" spans="1:17" s="14" customFormat="1" ht="16" x14ac:dyDescent="0.2">
      <c r="A2" s="54" t="s">
        <v>70</v>
      </c>
      <c r="D2" s="45" t="s">
        <v>1</v>
      </c>
      <c r="H2" s="14" t="s">
        <v>72</v>
      </c>
    </row>
    <row r="3" spans="1:17" s="3" customFormat="1" x14ac:dyDescent="0.2">
      <c r="A3" s="12"/>
      <c r="D3" s="46"/>
    </row>
    <row r="4" spans="1:17" x14ac:dyDescent="0.2">
      <c r="B4" s="57" t="s">
        <v>68</v>
      </c>
      <c r="C4" s="58"/>
      <c r="D4" s="58"/>
      <c r="E4" s="58"/>
      <c r="F4" s="59"/>
      <c r="H4" s="60" t="s">
        <v>0</v>
      </c>
      <c r="I4" s="61"/>
      <c r="J4" s="61"/>
      <c r="K4" s="61"/>
      <c r="L4" s="62"/>
    </row>
    <row r="5" spans="1:17" s="4" customFormat="1" ht="28" x14ac:dyDescent="0.2">
      <c r="A5" s="13" t="s">
        <v>69</v>
      </c>
      <c r="B5" s="6" t="s">
        <v>56</v>
      </c>
      <c r="C5" s="8" t="s">
        <v>57</v>
      </c>
      <c r="D5" s="47" t="s">
        <v>58</v>
      </c>
      <c r="E5" s="6" t="s">
        <v>59</v>
      </c>
      <c r="F5" s="7" t="s">
        <v>60</v>
      </c>
      <c r="H5" s="6" t="s">
        <v>56</v>
      </c>
      <c r="I5" s="8" t="s">
        <v>57</v>
      </c>
      <c r="J5" s="13" t="s">
        <v>58</v>
      </c>
      <c r="K5" s="8" t="s">
        <v>59</v>
      </c>
      <c r="L5" s="8" t="s">
        <v>60</v>
      </c>
      <c r="M5" s="11" t="s">
        <v>61</v>
      </c>
      <c r="N5" s="2" t="s">
        <v>62</v>
      </c>
      <c r="O5" s="1"/>
      <c r="P5" s="1"/>
      <c r="Q5" s="1"/>
    </row>
    <row r="6" spans="1:17" x14ac:dyDescent="0.2">
      <c r="A6" s="9">
        <v>4</v>
      </c>
      <c r="B6" s="34"/>
      <c r="C6" s="35"/>
      <c r="D6" s="15" t="e">
        <f t="shared" ref="D6:D11" si="0">AVERAGE(B6:C6)</f>
        <v>#DIV/0!</v>
      </c>
      <c r="E6" s="16" t="e">
        <f t="shared" ref="E6:E11" si="1">STDEV(B6:C6)</f>
        <v>#DIV/0!</v>
      </c>
      <c r="F6" s="17" t="e">
        <f t="shared" ref="F6:F11" si="2">100*E6/D6</f>
        <v>#DIV/0!</v>
      </c>
      <c r="H6" s="34"/>
      <c r="I6" s="35"/>
      <c r="J6" s="18" t="e">
        <f t="shared" ref="J6:J11" si="3">AVERAGE(H6:I6)</f>
        <v>#DIV/0!</v>
      </c>
      <c r="K6" s="19" t="e">
        <f t="shared" ref="K6:K11" si="4">STDEV(H6:I6)</f>
        <v>#DIV/0!</v>
      </c>
      <c r="L6" s="22" t="e">
        <f t="shared" ref="L6:L11" si="5">100*K6/J6</f>
        <v>#DIV/0!</v>
      </c>
      <c r="M6" s="23" t="e">
        <f t="shared" ref="M6:M11" si="6">J6-$D6</f>
        <v>#DIV/0!</v>
      </c>
      <c r="N6" s="2" t="s">
        <v>63</v>
      </c>
    </row>
    <row r="7" spans="1:17" x14ac:dyDescent="0.2">
      <c r="A7" s="9">
        <v>2</v>
      </c>
      <c r="B7" s="34"/>
      <c r="C7" s="35"/>
      <c r="D7" s="15" t="e">
        <f t="shared" si="0"/>
        <v>#DIV/0!</v>
      </c>
      <c r="E7" s="16" t="e">
        <f t="shared" si="1"/>
        <v>#DIV/0!</v>
      </c>
      <c r="F7" s="17" t="e">
        <f t="shared" si="2"/>
        <v>#DIV/0!</v>
      </c>
      <c r="H7" s="34"/>
      <c r="I7" s="35"/>
      <c r="J7" s="15" t="e">
        <f t="shared" si="3"/>
        <v>#DIV/0!</v>
      </c>
      <c r="K7" s="21" t="e">
        <f t="shared" si="4"/>
        <v>#DIV/0!</v>
      </c>
      <c r="L7" s="24" t="e">
        <f t="shared" si="5"/>
        <v>#DIV/0!</v>
      </c>
      <c r="M7" s="25" t="e">
        <f t="shared" si="6"/>
        <v>#DIV/0!</v>
      </c>
      <c r="N7" s="1" t="s">
        <v>65</v>
      </c>
      <c r="O7" s="1" t="e">
        <f>SLOPE(M6:M10,A6:A10)</f>
        <v>#DIV/0!</v>
      </c>
    </row>
    <row r="8" spans="1:17" x14ac:dyDescent="0.2">
      <c r="A8" s="9">
        <v>1</v>
      </c>
      <c r="B8" s="34"/>
      <c r="C8" s="35"/>
      <c r="D8" s="15" t="e">
        <f t="shared" si="0"/>
        <v>#DIV/0!</v>
      </c>
      <c r="E8" s="16" t="e">
        <f t="shared" si="1"/>
        <v>#DIV/0!</v>
      </c>
      <c r="F8" s="17" t="e">
        <f t="shared" si="2"/>
        <v>#DIV/0!</v>
      </c>
      <c r="H8" s="34"/>
      <c r="I8" s="35"/>
      <c r="J8" s="15" t="e">
        <f t="shared" si="3"/>
        <v>#DIV/0!</v>
      </c>
      <c r="K8" s="21" t="e">
        <f t="shared" si="4"/>
        <v>#DIV/0!</v>
      </c>
      <c r="L8" s="24" t="e">
        <f t="shared" si="5"/>
        <v>#DIV/0!</v>
      </c>
      <c r="M8" s="25" t="e">
        <f t="shared" si="6"/>
        <v>#DIV/0!</v>
      </c>
      <c r="N8" s="1" t="s">
        <v>66</v>
      </c>
      <c r="O8" s="1" t="e">
        <f>INTERCEPT(M6:M10,A6:A10)</f>
        <v>#DIV/0!</v>
      </c>
    </row>
    <row r="9" spans="1:17" x14ac:dyDescent="0.2">
      <c r="A9" s="9">
        <v>0.5</v>
      </c>
      <c r="B9" s="34"/>
      <c r="C9" s="35"/>
      <c r="D9" s="15" t="e">
        <f t="shared" si="0"/>
        <v>#DIV/0!</v>
      </c>
      <c r="E9" s="16" t="e">
        <f t="shared" si="1"/>
        <v>#DIV/0!</v>
      </c>
      <c r="F9" s="17" t="e">
        <f t="shared" si="2"/>
        <v>#DIV/0!</v>
      </c>
      <c r="H9" s="34"/>
      <c r="I9" s="35"/>
      <c r="J9" s="15" t="e">
        <f t="shared" si="3"/>
        <v>#DIV/0!</v>
      </c>
      <c r="K9" s="21" t="e">
        <f t="shared" si="4"/>
        <v>#DIV/0!</v>
      </c>
      <c r="L9" s="24" t="e">
        <f t="shared" si="5"/>
        <v>#DIV/0!</v>
      </c>
      <c r="M9" s="25" t="e">
        <f t="shared" si="6"/>
        <v>#DIV/0!</v>
      </c>
    </row>
    <row r="10" spans="1:17" x14ac:dyDescent="0.2">
      <c r="A10" s="9">
        <v>0</v>
      </c>
      <c r="B10" s="34"/>
      <c r="C10" s="35"/>
      <c r="D10" s="15" t="e">
        <f t="shared" si="0"/>
        <v>#DIV/0!</v>
      </c>
      <c r="E10" s="16" t="e">
        <f t="shared" si="1"/>
        <v>#DIV/0!</v>
      </c>
      <c r="F10" s="17" t="e">
        <f t="shared" si="2"/>
        <v>#DIV/0!</v>
      </c>
      <c r="H10" s="34"/>
      <c r="I10" s="35"/>
      <c r="J10" s="15" t="e">
        <f t="shared" si="3"/>
        <v>#DIV/0!</v>
      </c>
      <c r="K10" s="21" t="e">
        <f t="shared" si="4"/>
        <v>#DIV/0!</v>
      </c>
      <c r="L10" s="24" t="e">
        <f t="shared" si="5"/>
        <v>#DIV/0!</v>
      </c>
      <c r="M10" s="25" t="e">
        <f t="shared" si="6"/>
        <v>#DIV/0!</v>
      </c>
      <c r="O10" s="5" t="s">
        <v>64</v>
      </c>
      <c r="P10" s="5" t="s">
        <v>67</v>
      </c>
    </row>
    <row r="11" spans="1:17" x14ac:dyDescent="0.2">
      <c r="A11" s="40" t="s">
        <v>9</v>
      </c>
      <c r="B11" s="36"/>
      <c r="C11" s="36"/>
      <c r="D11" s="18" t="e">
        <f t="shared" si="0"/>
        <v>#DIV/0!</v>
      </c>
      <c r="E11" s="19" t="e">
        <f t="shared" si="1"/>
        <v>#DIV/0!</v>
      </c>
      <c r="F11" s="20" t="e">
        <f t="shared" si="2"/>
        <v>#DIV/0!</v>
      </c>
      <c r="G11" s="10"/>
      <c r="H11" s="49"/>
      <c r="I11" s="36"/>
      <c r="J11" s="18" t="e">
        <f t="shared" si="3"/>
        <v>#DIV/0!</v>
      </c>
      <c r="K11" s="19" t="e">
        <f t="shared" si="4"/>
        <v>#DIV/0!</v>
      </c>
      <c r="L11" s="22" t="e">
        <f t="shared" si="5"/>
        <v>#DIV/0!</v>
      </c>
      <c r="M11" s="23" t="e">
        <f t="shared" si="6"/>
        <v>#DIV/0!</v>
      </c>
      <c r="O11" s="26" t="e">
        <f>(M11-O8)/O7</f>
        <v>#DIV/0!</v>
      </c>
      <c r="P11" s="40"/>
    </row>
    <row r="12" spans="1:17" x14ac:dyDescent="0.2">
      <c r="A12" s="41" t="s">
        <v>10</v>
      </c>
      <c r="B12" s="37"/>
      <c r="C12" s="37"/>
      <c r="D12" s="15" t="e">
        <f t="shared" ref="D12:D20" si="7">AVERAGE(B12:C12)</f>
        <v>#DIV/0!</v>
      </c>
      <c r="E12" s="21" t="e">
        <f t="shared" ref="E12:E20" si="8">STDEV(B12:C12)</f>
        <v>#DIV/0!</v>
      </c>
      <c r="F12" s="17" t="e">
        <f t="shared" ref="F12:F20" si="9">100*E12/D12</f>
        <v>#DIV/0!</v>
      </c>
      <c r="G12" s="10"/>
      <c r="H12" s="34"/>
      <c r="I12" s="37"/>
      <c r="J12" s="15" t="e">
        <f t="shared" ref="J12:J20" si="10">AVERAGE(H12:I12)</f>
        <v>#DIV/0!</v>
      </c>
      <c r="K12" s="21" t="e">
        <f t="shared" ref="K12:K20" si="11">STDEV(H12:I12)</f>
        <v>#DIV/0!</v>
      </c>
      <c r="L12" s="24" t="e">
        <f t="shared" ref="L12:L20" si="12">100*K12/J12</f>
        <v>#DIV/0!</v>
      </c>
      <c r="M12" s="25" t="e">
        <f t="shared" ref="M12:M20" si="13">J12-$D12</f>
        <v>#DIV/0!</v>
      </c>
      <c r="O12" s="27" t="e">
        <f>(M12-O$8)/$O$7</f>
        <v>#DIV/0!</v>
      </c>
      <c r="P12" s="41"/>
    </row>
    <row r="13" spans="1:17" x14ac:dyDescent="0.2">
      <c r="A13" s="41" t="s">
        <v>11</v>
      </c>
      <c r="B13" s="37"/>
      <c r="C13" s="37"/>
      <c r="D13" s="15" t="e">
        <f t="shared" si="7"/>
        <v>#DIV/0!</v>
      </c>
      <c r="E13" s="21" t="e">
        <f t="shared" si="8"/>
        <v>#DIV/0!</v>
      </c>
      <c r="F13" s="17" t="e">
        <f t="shared" si="9"/>
        <v>#DIV/0!</v>
      </c>
      <c r="G13" s="10"/>
      <c r="H13" s="34"/>
      <c r="I13" s="37"/>
      <c r="J13" s="15" t="e">
        <f t="shared" si="10"/>
        <v>#DIV/0!</v>
      </c>
      <c r="K13" s="21" t="e">
        <f t="shared" si="11"/>
        <v>#DIV/0!</v>
      </c>
      <c r="L13" s="24" t="e">
        <f t="shared" si="12"/>
        <v>#DIV/0!</v>
      </c>
      <c r="M13" s="25" t="e">
        <f t="shared" si="13"/>
        <v>#DIV/0!</v>
      </c>
      <c r="O13" s="27" t="e">
        <f t="shared" ref="O13:O20" si="14">(M13-O$8)/$O$7</f>
        <v>#DIV/0!</v>
      </c>
      <c r="P13" s="41"/>
    </row>
    <row r="14" spans="1:17" x14ac:dyDescent="0.2">
      <c r="A14" s="41" t="s">
        <v>12</v>
      </c>
      <c r="B14" s="37"/>
      <c r="C14" s="37"/>
      <c r="D14" s="15" t="e">
        <f t="shared" si="7"/>
        <v>#DIV/0!</v>
      </c>
      <c r="E14" s="21" t="e">
        <f>STDEV(B14:C14)</f>
        <v>#DIV/0!</v>
      </c>
      <c r="F14" s="17" t="e">
        <f t="shared" si="9"/>
        <v>#DIV/0!</v>
      </c>
      <c r="G14" s="10"/>
      <c r="H14" s="34"/>
      <c r="I14" s="37"/>
      <c r="J14" s="15" t="e">
        <f t="shared" si="10"/>
        <v>#DIV/0!</v>
      </c>
      <c r="K14" s="21" t="e">
        <f t="shared" si="11"/>
        <v>#DIV/0!</v>
      </c>
      <c r="L14" s="24" t="e">
        <f t="shared" si="12"/>
        <v>#DIV/0!</v>
      </c>
      <c r="M14" s="25" t="e">
        <f t="shared" si="13"/>
        <v>#DIV/0!</v>
      </c>
      <c r="O14" s="27" t="e">
        <f t="shared" si="14"/>
        <v>#DIV/0!</v>
      </c>
      <c r="P14" s="41"/>
    </row>
    <row r="15" spans="1:17" x14ac:dyDescent="0.2">
      <c r="A15" s="41" t="s">
        <v>13</v>
      </c>
      <c r="B15" s="37"/>
      <c r="C15" s="37"/>
      <c r="D15" s="15" t="e">
        <f t="shared" si="7"/>
        <v>#DIV/0!</v>
      </c>
      <c r="E15" s="21" t="e">
        <f t="shared" si="8"/>
        <v>#DIV/0!</v>
      </c>
      <c r="F15" s="17" t="e">
        <f t="shared" si="9"/>
        <v>#DIV/0!</v>
      </c>
      <c r="G15" s="10"/>
      <c r="H15" s="34"/>
      <c r="I15" s="37"/>
      <c r="J15" s="15" t="e">
        <f t="shared" si="10"/>
        <v>#DIV/0!</v>
      </c>
      <c r="K15" s="21" t="e">
        <f t="shared" si="11"/>
        <v>#DIV/0!</v>
      </c>
      <c r="L15" s="24" t="e">
        <f t="shared" si="12"/>
        <v>#DIV/0!</v>
      </c>
      <c r="M15" s="25" t="e">
        <f t="shared" si="13"/>
        <v>#DIV/0!</v>
      </c>
      <c r="N15" s="10"/>
      <c r="O15" s="27" t="e">
        <f t="shared" si="14"/>
        <v>#DIV/0!</v>
      </c>
      <c r="P15" s="41"/>
    </row>
    <row r="16" spans="1:17" x14ac:dyDescent="0.2">
      <c r="A16" s="41" t="s">
        <v>14</v>
      </c>
      <c r="B16" s="37"/>
      <c r="C16" s="37"/>
      <c r="D16" s="15" t="e">
        <f t="shared" si="7"/>
        <v>#DIV/0!</v>
      </c>
      <c r="E16" s="21" t="e">
        <f t="shared" si="8"/>
        <v>#DIV/0!</v>
      </c>
      <c r="F16" s="17" t="e">
        <f t="shared" si="9"/>
        <v>#DIV/0!</v>
      </c>
      <c r="G16" s="10"/>
      <c r="H16" s="34"/>
      <c r="I16" s="37"/>
      <c r="J16" s="15" t="e">
        <f t="shared" si="10"/>
        <v>#DIV/0!</v>
      </c>
      <c r="K16" s="21" t="e">
        <f t="shared" si="11"/>
        <v>#DIV/0!</v>
      </c>
      <c r="L16" s="24" t="e">
        <f t="shared" si="12"/>
        <v>#DIV/0!</v>
      </c>
      <c r="M16" s="25" t="e">
        <f t="shared" si="13"/>
        <v>#DIV/0!</v>
      </c>
      <c r="O16" s="27" t="e">
        <f t="shared" si="14"/>
        <v>#DIV/0!</v>
      </c>
      <c r="P16" s="41"/>
    </row>
    <row r="17" spans="1:16" x14ac:dyDescent="0.2">
      <c r="A17" s="41" t="s">
        <v>15</v>
      </c>
      <c r="B17" s="37"/>
      <c r="C17" s="37"/>
      <c r="D17" s="15" t="e">
        <f t="shared" si="7"/>
        <v>#DIV/0!</v>
      </c>
      <c r="E17" s="21" t="e">
        <f t="shared" si="8"/>
        <v>#DIV/0!</v>
      </c>
      <c r="F17" s="17" t="e">
        <f t="shared" si="9"/>
        <v>#DIV/0!</v>
      </c>
      <c r="G17" s="10"/>
      <c r="H17" s="34"/>
      <c r="I17" s="37"/>
      <c r="J17" s="15" t="e">
        <f t="shared" si="10"/>
        <v>#DIV/0!</v>
      </c>
      <c r="K17" s="21" t="e">
        <f t="shared" si="11"/>
        <v>#DIV/0!</v>
      </c>
      <c r="L17" s="24" t="e">
        <f t="shared" si="12"/>
        <v>#DIV/0!</v>
      </c>
      <c r="M17" s="25" t="e">
        <f t="shared" si="13"/>
        <v>#DIV/0!</v>
      </c>
      <c r="O17" s="27" t="e">
        <f t="shared" si="14"/>
        <v>#DIV/0!</v>
      </c>
      <c r="P17" s="41"/>
    </row>
    <row r="18" spans="1:16" x14ac:dyDescent="0.2">
      <c r="A18" s="41" t="s">
        <v>16</v>
      </c>
      <c r="B18" s="37"/>
      <c r="C18" s="37"/>
      <c r="D18" s="15" t="e">
        <f t="shared" si="7"/>
        <v>#DIV/0!</v>
      </c>
      <c r="E18" s="21" t="e">
        <f t="shared" si="8"/>
        <v>#DIV/0!</v>
      </c>
      <c r="F18" s="17" t="e">
        <f t="shared" si="9"/>
        <v>#DIV/0!</v>
      </c>
      <c r="G18" s="10"/>
      <c r="H18" s="34"/>
      <c r="I18" s="37"/>
      <c r="J18" s="15" t="e">
        <f t="shared" si="10"/>
        <v>#DIV/0!</v>
      </c>
      <c r="K18" s="21" t="e">
        <f t="shared" si="11"/>
        <v>#DIV/0!</v>
      </c>
      <c r="L18" s="24" t="e">
        <f t="shared" si="12"/>
        <v>#DIV/0!</v>
      </c>
      <c r="M18" s="25" t="e">
        <f t="shared" si="13"/>
        <v>#DIV/0!</v>
      </c>
      <c r="O18" s="27" t="e">
        <f t="shared" si="14"/>
        <v>#DIV/0!</v>
      </c>
      <c r="P18" s="41"/>
    </row>
    <row r="19" spans="1:16" x14ac:dyDescent="0.2">
      <c r="A19" s="41" t="s">
        <v>17</v>
      </c>
      <c r="B19" s="37"/>
      <c r="C19" s="37"/>
      <c r="D19" s="15" t="e">
        <f t="shared" si="7"/>
        <v>#DIV/0!</v>
      </c>
      <c r="E19" s="21" t="e">
        <f t="shared" si="8"/>
        <v>#DIV/0!</v>
      </c>
      <c r="F19" s="17" t="e">
        <f t="shared" si="9"/>
        <v>#DIV/0!</v>
      </c>
      <c r="G19" s="10"/>
      <c r="H19" s="34"/>
      <c r="I19" s="37"/>
      <c r="J19" s="15" t="e">
        <f t="shared" si="10"/>
        <v>#DIV/0!</v>
      </c>
      <c r="K19" s="21" t="e">
        <f t="shared" si="11"/>
        <v>#DIV/0!</v>
      </c>
      <c r="L19" s="24" t="e">
        <f t="shared" si="12"/>
        <v>#DIV/0!</v>
      </c>
      <c r="M19" s="25" t="e">
        <f t="shared" si="13"/>
        <v>#DIV/0!</v>
      </c>
      <c r="O19" s="27" t="e">
        <f t="shared" si="14"/>
        <v>#DIV/0!</v>
      </c>
      <c r="P19" s="41"/>
    </row>
    <row r="20" spans="1:16" x14ac:dyDescent="0.2">
      <c r="A20" s="41" t="s">
        <v>18</v>
      </c>
      <c r="B20" s="37"/>
      <c r="C20" s="37"/>
      <c r="D20" s="15" t="e">
        <f t="shared" si="7"/>
        <v>#DIV/0!</v>
      </c>
      <c r="E20" s="21" t="e">
        <f t="shared" si="8"/>
        <v>#DIV/0!</v>
      </c>
      <c r="F20" s="17" t="e">
        <f t="shared" si="9"/>
        <v>#DIV/0!</v>
      </c>
      <c r="G20" s="10"/>
      <c r="H20" s="34"/>
      <c r="I20" s="37"/>
      <c r="J20" s="15" t="e">
        <f t="shared" si="10"/>
        <v>#DIV/0!</v>
      </c>
      <c r="K20" s="21" t="e">
        <f t="shared" si="11"/>
        <v>#DIV/0!</v>
      </c>
      <c r="L20" s="24" t="e">
        <f t="shared" si="12"/>
        <v>#DIV/0!</v>
      </c>
      <c r="M20" s="25" t="e">
        <f t="shared" si="13"/>
        <v>#DIV/0!</v>
      </c>
      <c r="O20" s="27" t="e">
        <f t="shared" si="14"/>
        <v>#DIV/0!</v>
      </c>
      <c r="P20" s="41"/>
    </row>
    <row r="21" spans="1:16" x14ac:dyDescent="0.2">
      <c r="A21" s="41" t="s">
        <v>19</v>
      </c>
      <c r="B21" s="37"/>
      <c r="C21" s="37"/>
      <c r="D21" s="15" t="e">
        <f>AVERAGE(B21:C21)</f>
        <v>#DIV/0!</v>
      </c>
      <c r="E21" s="21" t="e">
        <f>STDEV(B21:C21)</f>
        <v>#DIV/0!</v>
      </c>
      <c r="F21" s="17" t="e">
        <f>100*E21/D21</f>
        <v>#DIV/0!</v>
      </c>
      <c r="G21" s="10"/>
      <c r="H21" s="34"/>
      <c r="I21" s="37"/>
      <c r="J21" s="15" t="e">
        <f>AVERAGE(H21:I21)</f>
        <v>#DIV/0!</v>
      </c>
      <c r="K21" s="21" t="e">
        <f>STDEV(H21:I21)</f>
        <v>#DIV/0!</v>
      </c>
      <c r="L21" s="24" t="e">
        <f>100*K21/J21</f>
        <v>#DIV/0!</v>
      </c>
      <c r="M21" s="25" t="e">
        <f>J21-$D21</f>
        <v>#DIV/0!</v>
      </c>
      <c r="O21" s="27" t="e">
        <f>(M21-O$8)/$O$7</f>
        <v>#DIV/0!</v>
      </c>
      <c r="P21" s="41"/>
    </row>
    <row r="22" spans="1:16" x14ac:dyDescent="0.2">
      <c r="A22" s="41" t="s">
        <v>20</v>
      </c>
      <c r="B22" s="37"/>
      <c r="C22" s="37"/>
      <c r="D22" s="15" t="e">
        <f t="shared" ref="D22:D30" si="15">AVERAGE(B22:C22)</f>
        <v>#DIV/0!</v>
      </c>
      <c r="E22" s="21" t="e">
        <f t="shared" ref="E22:E30" si="16">STDEV(B22:C22)</f>
        <v>#DIV/0!</v>
      </c>
      <c r="F22" s="17" t="e">
        <f t="shared" ref="F22:F30" si="17">100*E22/D22</f>
        <v>#DIV/0!</v>
      </c>
      <c r="G22" s="10"/>
      <c r="H22" s="34"/>
      <c r="I22" s="37"/>
      <c r="J22" s="15" t="e">
        <f t="shared" ref="J22:J30" si="18">AVERAGE(H22:I22)</f>
        <v>#DIV/0!</v>
      </c>
      <c r="K22" s="21" t="e">
        <f t="shared" ref="K22:K30" si="19">STDEV(H22:I22)</f>
        <v>#DIV/0!</v>
      </c>
      <c r="L22" s="24" t="e">
        <f t="shared" ref="L22:L30" si="20">100*K22/J22</f>
        <v>#DIV/0!</v>
      </c>
      <c r="M22" s="25" t="e">
        <f t="shared" ref="M22:M30" si="21">J22-$D22</f>
        <v>#DIV/0!</v>
      </c>
      <c r="O22" s="27" t="e">
        <f t="shared" ref="O22:O30" si="22">(M22-O$8)/$O$7</f>
        <v>#DIV/0!</v>
      </c>
      <c r="P22" s="41"/>
    </row>
    <row r="23" spans="1:16" x14ac:dyDescent="0.2">
      <c r="A23" s="41" t="s">
        <v>21</v>
      </c>
      <c r="B23" s="37"/>
      <c r="C23" s="37"/>
      <c r="D23" s="15" t="e">
        <f t="shared" si="15"/>
        <v>#DIV/0!</v>
      </c>
      <c r="E23" s="21" t="e">
        <f t="shared" si="16"/>
        <v>#DIV/0!</v>
      </c>
      <c r="F23" s="17" t="e">
        <f t="shared" si="17"/>
        <v>#DIV/0!</v>
      </c>
      <c r="G23" s="10"/>
      <c r="H23" s="34"/>
      <c r="I23" s="37"/>
      <c r="J23" s="15" t="e">
        <f t="shared" si="18"/>
        <v>#DIV/0!</v>
      </c>
      <c r="K23" s="21" t="e">
        <f t="shared" si="19"/>
        <v>#DIV/0!</v>
      </c>
      <c r="L23" s="24" t="e">
        <f t="shared" si="20"/>
        <v>#DIV/0!</v>
      </c>
      <c r="M23" s="25" t="e">
        <f t="shared" si="21"/>
        <v>#DIV/0!</v>
      </c>
      <c r="O23" s="27" t="e">
        <f t="shared" si="22"/>
        <v>#DIV/0!</v>
      </c>
      <c r="P23" s="41"/>
    </row>
    <row r="24" spans="1:16" x14ac:dyDescent="0.2">
      <c r="A24" s="41" t="s">
        <v>22</v>
      </c>
      <c r="B24" s="37"/>
      <c r="C24" s="37"/>
      <c r="D24" s="15" t="e">
        <f t="shared" si="15"/>
        <v>#DIV/0!</v>
      </c>
      <c r="E24" s="21" t="e">
        <f t="shared" si="16"/>
        <v>#DIV/0!</v>
      </c>
      <c r="F24" s="17" t="e">
        <f t="shared" si="17"/>
        <v>#DIV/0!</v>
      </c>
      <c r="G24" s="10"/>
      <c r="H24" s="34"/>
      <c r="I24" s="37"/>
      <c r="J24" s="15" t="e">
        <f t="shared" si="18"/>
        <v>#DIV/0!</v>
      </c>
      <c r="K24" s="21" t="e">
        <f t="shared" si="19"/>
        <v>#DIV/0!</v>
      </c>
      <c r="L24" s="24" t="e">
        <f t="shared" si="20"/>
        <v>#DIV/0!</v>
      </c>
      <c r="M24" s="25" t="e">
        <f t="shared" si="21"/>
        <v>#DIV/0!</v>
      </c>
      <c r="O24" s="27" t="e">
        <f t="shared" si="22"/>
        <v>#DIV/0!</v>
      </c>
      <c r="P24" s="41"/>
    </row>
    <row r="25" spans="1:16" x14ac:dyDescent="0.2">
      <c r="A25" s="41" t="s">
        <v>23</v>
      </c>
      <c r="B25" s="37"/>
      <c r="C25" s="37"/>
      <c r="D25" s="15" t="e">
        <f t="shared" si="15"/>
        <v>#DIV/0!</v>
      </c>
      <c r="E25" s="21" t="e">
        <f t="shared" si="16"/>
        <v>#DIV/0!</v>
      </c>
      <c r="F25" s="17" t="e">
        <f t="shared" si="17"/>
        <v>#DIV/0!</v>
      </c>
      <c r="G25" s="10"/>
      <c r="H25" s="34"/>
      <c r="I25" s="37"/>
      <c r="J25" s="15" t="e">
        <f t="shared" si="18"/>
        <v>#DIV/0!</v>
      </c>
      <c r="K25" s="21" t="e">
        <f t="shared" si="19"/>
        <v>#DIV/0!</v>
      </c>
      <c r="L25" s="24" t="e">
        <f t="shared" si="20"/>
        <v>#DIV/0!</v>
      </c>
      <c r="M25" s="25" t="e">
        <f t="shared" si="21"/>
        <v>#DIV/0!</v>
      </c>
      <c r="O25" s="27" t="e">
        <f t="shared" si="22"/>
        <v>#DIV/0!</v>
      </c>
      <c r="P25" s="41"/>
    </row>
    <row r="26" spans="1:16" x14ac:dyDescent="0.2">
      <c r="A26" s="41" t="s">
        <v>24</v>
      </c>
      <c r="B26" s="37"/>
      <c r="C26" s="37"/>
      <c r="D26" s="15" t="e">
        <f t="shared" si="15"/>
        <v>#DIV/0!</v>
      </c>
      <c r="E26" s="21" t="e">
        <f t="shared" si="16"/>
        <v>#DIV/0!</v>
      </c>
      <c r="F26" s="17" t="e">
        <f t="shared" si="17"/>
        <v>#DIV/0!</v>
      </c>
      <c r="G26" s="10"/>
      <c r="H26" s="34"/>
      <c r="I26" s="37"/>
      <c r="J26" s="15" t="e">
        <f t="shared" si="18"/>
        <v>#DIV/0!</v>
      </c>
      <c r="K26" s="21" t="e">
        <f t="shared" si="19"/>
        <v>#DIV/0!</v>
      </c>
      <c r="L26" s="24" t="e">
        <f t="shared" si="20"/>
        <v>#DIV/0!</v>
      </c>
      <c r="M26" s="25" t="e">
        <f t="shared" si="21"/>
        <v>#DIV/0!</v>
      </c>
      <c r="O26" s="27" t="e">
        <f t="shared" si="22"/>
        <v>#DIV/0!</v>
      </c>
      <c r="P26" s="41"/>
    </row>
    <row r="27" spans="1:16" x14ac:dyDescent="0.2">
      <c r="A27" s="41" t="s">
        <v>25</v>
      </c>
      <c r="B27" s="37"/>
      <c r="C27" s="37"/>
      <c r="D27" s="15" t="e">
        <f t="shared" si="15"/>
        <v>#DIV/0!</v>
      </c>
      <c r="E27" s="21" t="e">
        <f t="shared" si="16"/>
        <v>#DIV/0!</v>
      </c>
      <c r="F27" s="17" t="e">
        <f t="shared" si="17"/>
        <v>#DIV/0!</v>
      </c>
      <c r="G27" s="10"/>
      <c r="H27" s="34"/>
      <c r="I27" s="37"/>
      <c r="J27" s="15" t="e">
        <f t="shared" si="18"/>
        <v>#DIV/0!</v>
      </c>
      <c r="K27" s="21" t="e">
        <f t="shared" si="19"/>
        <v>#DIV/0!</v>
      </c>
      <c r="L27" s="24" t="e">
        <f t="shared" si="20"/>
        <v>#DIV/0!</v>
      </c>
      <c r="M27" s="25" t="e">
        <f t="shared" si="21"/>
        <v>#DIV/0!</v>
      </c>
      <c r="O27" s="27" t="e">
        <f t="shared" si="22"/>
        <v>#DIV/0!</v>
      </c>
      <c r="P27" s="41"/>
    </row>
    <row r="28" spans="1:16" x14ac:dyDescent="0.2">
      <c r="A28" s="41" t="s">
        <v>26</v>
      </c>
      <c r="B28" s="37"/>
      <c r="C28" s="37"/>
      <c r="D28" s="15" t="e">
        <f t="shared" si="15"/>
        <v>#DIV/0!</v>
      </c>
      <c r="E28" s="21" t="e">
        <f t="shared" si="16"/>
        <v>#DIV/0!</v>
      </c>
      <c r="F28" s="17" t="e">
        <f t="shared" si="17"/>
        <v>#DIV/0!</v>
      </c>
      <c r="G28" s="10"/>
      <c r="H28" s="34"/>
      <c r="I28" s="37"/>
      <c r="J28" s="15" t="e">
        <f t="shared" si="18"/>
        <v>#DIV/0!</v>
      </c>
      <c r="K28" s="21" t="e">
        <f t="shared" si="19"/>
        <v>#DIV/0!</v>
      </c>
      <c r="L28" s="24" t="e">
        <f t="shared" si="20"/>
        <v>#DIV/0!</v>
      </c>
      <c r="M28" s="25" t="e">
        <f t="shared" si="21"/>
        <v>#DIV/0!</v>
      </c>
      <c r="O28" s="27" t="e">
        <f t="shared" si="22"/>
        <v>#DIV/0!</v>
      </c>
      <c r="P28" s="41"/>
    </row>
    <row r="29" spans="1:16" x14ac:dyDescent="0.2">
      <c r="A29" s="41" t="s">
        <v>27</v>
      </c>
      <c r="B29" s="37"/>
      <c r="C29" s="37"/>
      <c r="D29" s="15" t="e">
        <f t="shared" si="15"/>
        <v>#DIV/0!</v>
      </c>
      <c r="E29" s="21" t="e">
        <f t="shared" si="16"/>
        <v>#DIV/0!</v>
      </c>
      <c r="F29" s="17" t="e">
        <f t="shared" si="17"/>
        <v>#DIV/0!</v>
      </c>
      <c r="G29" s="10"/>
      <c r="H29" s="34"/>
      <c r="I29" s="37"/>
      <c r="J29" s="15" t="e">
        <f t="shared" si="18"/>
        <v>#DIV/0!</v>
      </c>
      <c r="K29" s="21" t="e">
        <f t="shared" si="19"/>
        <v>#DIV/0!</v>
      </c>
      <c r="L29" s="24" t="e">
        <f t="shared" si="20"/>
        <v>#DIV/0!</v>
      </c>
      <c r="M29" s="25" t="e">
        <f t="shared" si="21"/>
        <v>#DIV/0!</v>
      </c>
      <c r="O29" s="27" t="e">
        <f t="shared" si="22"/>
        <v>#DIV/0!</v>
      </c>
      <c r="P29" s="41"/>
    </row>
    <row r="30" spans="1:16" x14ac:dyDescent="0.2">
      <c r="A30" s="41" t="s">
        <v>28</v>
      </c>
      <c r="B30" s="37"/>
      <c r="C30" s="37"/>
      <c r="D30" s="15" t="e">
        <f t="shared" si="15"/>
        <v>#DIV/0!</v>
      </c>
      <c r="E30" s="21" t="e">
        <f t="shared" si="16"/>
        <v>#DIV/0!</v>
      </c>
      <c r="F30" s="17" t="e">
        <f t="shared" si="17"/>
        <v>#DIV/0!</v>
      </c>
      <c r="G30" s="10"/>
      <c r="H30" s="34"/>
      <c r="I30" s="37"/>
      <c r="J30" s="15" t="e">
        <f t="shared" si="18"/>
        <v>#DIV/0!</v>
      </c>
      <c r="K30" s="21" t="e">
        <f t="shared" si="19"/>
        <v>#DIV/0!</v>
      </c>
      <c r="L30" s="24" t="e">
        <f t="shared" si="20"/>
        <v>#DIV/0!</v>
      </c>
      <c r="M30" s="25" t="e">
        <f t="shared" si="21"/>
        <v>#DIV/0!</v>
      </c>
      <c r="O30" s="27" t="e">
        <f t="shared" si="22"/>
        <v>#DIV/0!</v>
      </c>
      <c r="P30" s="41"/>
    </row>
    <row r="31" spans="1:16" x14ac:dyDescent="0.2">
      <c r="A31" s="41" t="s">
        <v>29</v>
      </c>
      <c r="B31" s="37"/>
      <c r="C31" s="37"/>
      <c r="D31" s="15" t="e">
        <f>AVERAGE(B31:C31)</f>
        <v>#DIV/0!</v>
      </c>
      <c r="E31" s="21" t="e">
        <f>STDEV(B31:C31)</f>
        <v>#DIV/0!</v>
      </c>
      <c r="F31" s="17" t="e">
        <f>100*E31/D31</f>
        <v>#DIV/0!</v>
      </c>
      <c r="G31" s="10"/>
      <c r="H31" s="34"/>
      <c r="I31" s="37"/>
      <c r="J31" s="15" t="e">
        <f>AVERAGE(H31:I31)</f>
        <v>#DIV/0!</v>
      </c>
      <c r="K31" s="21" t="e">
        <f>STDEV(H31:I31)</f>
        <v>#DIV/0!</v>
      </c>
      <c r="L31" s="24" t="e">
        <f>100*K31/J31</f>
        <v>#DIV/0!</v>
      </c>
      <c r="M31" s="25" t="e">
        <f>J31-$D31</f>
        <v>#DIV/0!</v>
      </c>
      <c r="O31" s="27" t="e">
        <f>(M31-O$8)/$O$7</f>
        <v>#DIV/0!</v>
      </c>
      <c r="P31" s="41"/>
    </row>
    <row r="32" spans="1:16" x14ac:dyDescent="0.2">
      <c r="A32" s="41" t="s">
        <v>30</v>
      </c>
      <c r="B32" s="37"/>
      <c r="C32" s="37"/>
      <c r="D32" s="15" t="e">
        <f t="shared" ref="D32:D40" si="23">AVERAGE(B32:C32)</f>
        <v>#DIV/0!</v>
      </c>
      <c r="E32" s="21" t="e">
        <f t="shared" ref="E32:E40" si="24">STDEV(B32:C32)</f>
        <v>#DIV/0!</v>
      </c>
      <c r="F32" s="17" t="e">
        <f t="shared" ref="F32:F40" si="25">100*E32/D32</f>
        <v>#DIV/0!</v>
      </c>
      <c r="G32" s="10"/>
      <c r="H32" s="34"/>
      <c r="I32" s="37"/>
      <c r="J32" s="15" t="e">
        <f t="shared" ref="J32:J40" si="26">AVERAGE(H32:I32)</f>
        <v>#DIV/0!</v>
      </c>
      <c r="K32" s="21" t="e">
        <f t="shared" ref="K32:K40" si="27">STDEV(H32:I32)</f>
        <v>#DIV/0!</v>
      </c>
      <c r="L32" s="24" t="e">
        <f t="shared" ref="L32:L40" si="28">100*K32/J32</f>
        <v>#DIV/0!</v>
      </c>
      <c r="M32" s="25" t="e">
        <f t="shared" ref="M32:M40" si="29">J32-$D32</f>
        <v>#DIV/0!</v>
      </c>
      <c r="O32" s="27" t="e">
        <f t="shared" ref="O32:O40" si="30">(M32-O$8)/$O$7</f>
        <v>#DIV/0!</v>
      </c>
      <c r="P32" s="41"/>
    </row>
    <row r="33" spans="1:16" x14ac:dyDescent="0.2">
      <c r="A33" s="41" t="s">
        <v>31</v>
      </c>
      <c r="B33" s="37"/>
      <c r="C33" s="37"/>
      <c r="D33" s="15" t="e">
        <f t="shared" si="23"/>
        <v>#DIV/0!</v>
      </c>
      <c r="E33" s="21" t="e">
        <f t="shared" si="24"/>
        <v>#DIV/0!</v>
      </c>
      <c r="F33" s="17" t="e">
        <f t="shared" si="25"/>
        <v>#DIV/0!</v>
      </c>
      <c r="G33" s="10"/>
      <c r="H33" s="34"/>
      <c r="I33" s="37"/>
      <c r="J33" s="15" t="e">
        <f t="shared" si="26"/>
        <v>#DIV/0!</v>
      </c>
      <c r="K33" s="21" t="e">
        <f t="shared" si="27"/>
        <v>#DIV/0!</v>
      </c>
      <c r="L33" s="24" t="e">
        <f t="shared" si="28"/>
        <v>#DIV/0!</v>
      </c>
      <c r="M33" s="25" t="e">
        <f t="shared" si="29"/>
        <v>#DIV/0!</v>
      </c>
      <c r="O33" s="27" t="e">
        <f t="shared" si="30"/>
        <v>#DIV/0!</v>
      </c>
      <c r="P33" s="41"/>
    </row>
    <row r="34" spans="1:16" x14ac:dyDescent="0.2">
      <c r="A34" s="41" t="s">
        <v>32</v>
      </c>
      <c r="B34" s="37"/>
      <c r="C34" s="37"/>
      <c r="D34" s="15" t="e">
        <f t="shared" si="23"/>
        <v>#DIV/0!</v>
      </c>
      <c r="E34" s="21" t="e">
        <f t="shared" si="24"/>
        <v>#DIV/0!</v>
      </c>
      <c r="F34" s="17" t="e">
        <f t="shared" si="25"/>
        <v>#DIV/0!</v>
      </c>
      <c r="G34" s="10"/>
      <c r="H34" s="34"/>
      <c r="I34" s="37"/>
      <c r="J34" s="15" t="e">
        <f t="shared" si="26"/>
        <v>#DIV/0!</v>
      </c>
      <c r="K34" s="21" t="e">
        <f t="shared" si="27"/>
        <v>#DIV/0!</v>
      </c>
      <c r="L34" s="24" t="e">
        <f t="shared" si="28"/>
        <v>#DIV/0!</v>
      </c>
      <c r="M34" s="25" t="e">
        <f t="shared" si="29"/>
        <v>#DIV/0!</v>
      </c>
      <c r="O34" s="27" t="e">
        <f t="shared" si="30"/>
        <v>#DIV/0!</v>
      </c>
      <c r="P34" s="41"/>
    </row>
    <row r="35" spans="1:16" x14ac:dyDescent="0.2">
      <c r="A35" s="41" t="s">
        <v>33</v>
      </c>
      <c r="B35" s="37"/>
      <c r="C35" s="37"/>
      <c r="D35" s="15" t="e">
        <f t="shared" si="23"/>
        <v>#DIV/0!</v>
      </c>
      <c r="E35" s="21" t="e">
        <f t="shared" si="24"/>
        <v>#DIV/0!</v>
      </c>
      <c r="F35" s="17" t="e">
        <f t="shared" si="25"/>
        <v>#DIV/0!</v>
      </c>
      <c r="G35" s="10"/>
      <c r="H35" s="34"/>
      <c r="I35" s="37"/>
      <c r="J35" s="15" t="e">
        <f t="shared" si="26"/>
        <v>#DIV/0!</v>
      </c>
      <c r="K35" s="21" t="e">
        <f t="shared" si="27"/>
        <v>#DIV/0!</v>
      </c>
      <c r="L35" s="24" t="e">
        <f t="shared" si="28"/>
        <v>#DIV/0!</v>
      </c>
      <c r="M35" s="25" t="e">
        <f t="shared" si="29"/>
        <v>#DIV/0!</v>
      </c>
      <c r="O35" s="27" t="e">
        <f t="shared" si="30"/>
        <v>#DIV/0!</v>
      </c>
      <c r="P35" s="41"/>
    </row>
    <row r="36" spans="1:16" x14ac:dyDescent="0.2">
      <c r="A36" s="41" t="s">
        <v>34</v>
      </c>
      <c r="B36" s="37"/>
      <c r="C36" s="37"/>
      <c r="D36" s="15" t="e">
        <f t="shared" si="23"/>
        <v>#DIV/0!</v>
      </c>
      <c r="E36" s="21" t="e">
        <f t="shared" si="24"/>
        <v>#DIV/0!</v>
      </c>
      <c r="F36" s="17" t="e">
        <f t="shared" si="25"/>
        <v>#DIV/0!</v>
      </c>
      <c r="G36" s="10"/>
      <c r="H36" s="34"/>
      <c r="I36" s="37"/>
      <c r="J36" s="15" t="e">
        <f t="shared" si="26"/>
        <v>#DIV/0!</v>
      </c>
      <c r="K36" s="21" t="e">
        <f t="shared" si="27"/>
        <v>#DIV/0!</v>
      </c>
      <c r="L36" s="24" t="e">
        <f t="shared" si="28"/>
        <v>#DIV/0!</v>
      </c>
      <c r="M36" s="25" t="e">
        <f t="shared" si="29"/>
        <v>#DIV/0!</v>
      </c>
      <c r="O36" s="27" t="e">
        <f t="shared" si="30"/>
        <v>#DIV/0!</v>
      </c>
      <c r="P36" s="41"/>
    </row>
    <row r="37" spans="1:16" x14ac:dyDescent="0.2">
      <c r="A37" s="41" t="s">
        <v>35</v>
      </c>
      <c r="B37" s="37"/>
      <c r="C37" s="37"/>
      <c r="D37" s="15" t="e">
        <f t="shared" si="23"/>
        <v>#DIV/0!</v>
      </c>
      <c r="E37" s="21" t="e">
        <f t="shared" si="24"/>
        <v>#DIV/0!</v>
      </c>
      <c r="F37" s="17" t="e">
        <f t="shared" si="25"/>
        <v>#DIV/0!</v>
      </c>
      <c r="G37" s="10"/>
      <c r="H37" s="34"/>
      <c r="I37" s="37"/>
      <c r="J37" s="15" t="e">
        <f t="shared" si="26"/>
        <v>#DIV/0!</v>
      </c>
      <c r="K37" s="21" t="e">
        <f t="shared" si="27"/>
        <v>#DIV/0!</v>
      </c>
      <c r="L37" s="24" t="e">
        <f t="shared" si="28"/>
        <v>#DIV/0!</v>
      </c>
      <c r="M37" s="25" t="e">
        <f t="shared" si="29"/>
        <v>#DIV/0!</v>
      </c>
      <c r="O37" s="27" t="e">
        <f t="shared" si="30"/>
        <v>#DIV/0!</v>
      </c>
      <c r="P37" s="41"/>
    </row>
    <row r="38" spans="1:16" x14ac:dyDescent="0.2">
      <c r="A38" s="41" t="s">
        <v>36</v>
      </c>
      <c r="B38" s="37"/>
      <c r="C38" s="37"/>
      <c r="D38" s="15" t="e">
        <f t="shared" si="23"/>
        <v>#DIV/0!</v>
      </c>
      <c r="E38" s="21" t="e">
        <f t="shared" si="24"/>
        <v>#DIV/0!</v>
      </c>
      <c r="F38" s="17" t="e">
        <f t="shared" si="25"/>
        <v>#DIV/0!</v>
      </c>
      <c r="G38" s="10"/>
      <c r="H38" s="34"/>
      <c r="I38" s="37"/>
      <c r="J38" s="15" t="e">
        <f t="shared" si="26"/>
        <v>#DIV/0!</v>
      </c>
      <c r="K38" s="21" t="e">
        <f t="shared" si="27"/>
        <v>#DIV/0!</v>
      </c>
      <c r="L38" s="24" t="e">
        <f t="shared" si="28"/>
        <v>#DIV/0!</v>
      </c>
      <c r="M38" s="25" t="e">
        <f t="shared" si="29"/>
        <v>#DIV/0!</v>
      </c>
      <c r="O38" s="27" t="e">
        <f t="shared" si="30"/>
        <v>#DIV/0!</v>
      </c>
      <c r="P38" s="41"/>
    </row>
    <row r="39" spans="1:16" x14ac:dyDescent="0.2">
      <c r="A39" s="41" t="s">
        <v>37</v>
      </c>
      <c r="B39" s="37"/>
      <c r="C39" s="37"/>
      <c r="D39" s="15" t="e">
        <f t="shared" si="23"/>
        <v>#DIV/0!</v>
      </c>
      <c r="E39" s="21" t="e">
        <f t="shared" si="24"/>
        <v>#DIV/0!</v>
      </c>
      <c r="F39" s="17" t="e">
        <f t="shared" si="25"/>
        <v>#DIV/0!</v>
      </c>
      <c r="G39" s="10"/>
      <c r="H39" s="34"/>
      <c r="I39" s="37"/>
      <c r="J39" s="15" t="e">
        <f t="shared" si="26"/>
        <v>#DIV/0!</v>
      </c>
      <c r="K39" s="21" t="e">
        <f t="shared" si="27"/>
        <v>#DIV/0!</v>
      </c>
      <c r="L39" s="24" t="e">
        <f t="shared" si="28"/>
        <v>#DIV/0!</v>
      </c>
      <c r="M39" s="25" t="e">
        <f t="shared" si="29"/>
        <v>#DIV/0!</v>
      </c>
      <c r="O39" s="27" t="e">
        <f t="shared" si="30"/>
        <v>#DIV/0!</v>
      </c>
      <c r="P39" s="41"/>
    </row>
    <row r="40" spans="1:16" x14ac:dyDescent="0.2">
      <c r="A40" s="41" t="s">
        <v>38</v>
      </c>
      <c r="B40" s="37"/>
      <c r="C40" s="37"/>
      <c r="D40" s="15" t="e">
        <f t="shared" si="23"/>
        <v>#DIV/0!</v>
      </c>
      <c r="E40" s="21" t="e">
        <f t="shared" si="24"/>
        <v>#DIV/0!</v>
      </c>
      <c r="F40" s="17" t="e">
        <f t="shared" si="25"/>
        <v>#DIV/0!</v>
      </c>
      <c r="G40" s="10"/>
      <c r="H40" s="34"/>
      <c r="I40" s="37"/>
      <c r="J40" s="15" t="e">
        <f t="shared" si="26"/>
        <v>#DIV/0!</v>
      </c>
      <c r="K40" s="21" t="e">
        <f t="shared" si="27"/>
        <v>#DIV/0!</v>
      </c>
      <c r="L40" s="24" t="e">
        <f t="shared" si="28"/>
        <v>#DIV/0!</v>
      </c>
      <c r="M40" s="25" t="e">
        <f t="shared" si="29"/>
        <v>#DIV/0!</v>
      </c>
      <c r="O40" s="27" t="e">
        <f t="shared" si="30"/>
        <v>#DIV/0!</v>
      </c>
      <c r="P40" s="42"/>
    </row>
    <row r="41" spans="1:16" x14ac:dyDescent="0.2">
      <c r="A41" s="41" t="s">
        <v>39</v>
      </c>
      <c r="B41" s="37"/>
      <c r="C41" s="37"/>
      <c r="D41" s="15" t="e">
        <f t="shared" ref="D41:D49" si="31">AVERAGE(B41:C41)</f>
        <v>#DIV/0!</v>
      </c>
      <c r="E41" s="21" t="e">
        <f t="shared" ref="E41:E49" si="32">STDEV(B41:C41)</f>
        <v>#DIV/0!</v>
      </c>
      <c r="F41" s="17" t="e">
        <f t="shared" ref="F41:F49" si="33">100*E41/D41</f>
        <v>#DIV/0!</v>
      </c>
      <c r="G41" s="10"/>
      <c r="H41" s="34"/>
      <c r="I41" s="37"/>
      <c r="J41" s="15" t="e">
        <f t="shared" ref="J41:J49" si="34">AVERAGE(H41:I41)</f>
        <v>#DIV/0!</v>
      </c>
      <c r="K41" s="21" t="e">
        <f>STDEV(H41:I41)</f>
        <v>#DIV/0!</v>
      </c>
      <c r="L41" s="24" t="e">
        <f>100*K41/J41</f>
        <v>#DIV/0!</v>
      </c>
      <c r="M41" s="25" t="e">
        <f t="shared" ref="M41:M49" si="35">J41-$D41</f>
        <v>#DIV/0!</v>
      </c>
      <c r="O41" s="27" t="e">
        <f t="shared" ref="O41:O53" si="36">(M41-O$8)/$O$7</f>
        <v>#DIV/0!</v>
      </c>
      <c r="P41" s="43"/>
    </row>
    <row r="42" spans="1:16" x14ac:dyDescent="0.2">
      <c r="A42" s="41" t="s">
        <v>40</v>
      </c>
      <c r="B42" s="37"/>
      <c r="C42" s="37"/>
      <c r="D42" s="15" t="e">
        <f t="shared" si="31"/>
        <v>#DIV/0!</v>
      </c>
      <c r="E42" s="21" t="e">
        <f t="shared" si="32"/>
        <v>#DIV/0!</v>
      </c>
      <c r="F42" s="17" t="e">
        <f t="shared" si="33"/>
        <v>#DIV/0!</v>
      </c>
      <c r="G42" s="10"/>
      <c r="H42" s="34"/>
      <c r="I42" s="37"/>
      <c r="J42" s="15" t="e">
        <f t="shared" si="34"/>
        <v>#DIV/0!</v>
      </c>
      <c r="K42" s="21" t="e">
        <f t="shared" ref="K42:K49" si="37">STDEV(H42:I42)</f>
        <v>#DIV/0!</v>
      </c>
      <c r="L42" s="24" t="e">
        <f t="shared" ref="L42:L49" si="38">100*K42/J42</f>
        <v>#DIV/0!</v>
      </c>
      <c r="M42" s="25" t="e">
        <f t="shared" si="35"/>
        <v>#DIV/0!</v>
      </c>
      <c r="O42" s="27" t="e">
        <f t="shared" si="36"/>
        <v>#DIV/0!</v>
      </c>
      <c r="P42" s="43"/>
    </row>
    <row r="43" spans="1:16" x14ac:dyDescent="0.2">
      <c r="A43" s="41" t="s">
        <v>41</v>
      </c>
      <c r="B43" s="37"/>
      <c r="C43" s="37"/>
      <c r="D43" s="15" t="e">
        <f t="shared" si="31"/>
        <v>#DIV/0!</v>
      </c>
      <c r="E43" s="21" t="e">
        <f t="shared" si="32"/>
        <v>#DIV/0!</v>
      </c>
      <c r="F43" s="17" t="e">
        <f t="shared" si="33"/>
        <v>#DIV/0!</v>
      </c>
      <c r="G43" s="10"/>
      <c r="H43" s="34"/>
      <c r="I43" s="37"/>
      <c r="J43" s="15" t="e">
        <f t="shared" si="34"/>
        <v>#DIV/0!</v>
      </c>
      <c r="K43" s="21" t="e">
        <f t="shared" si="37"/>
        <v>#DIV/0!</v>
      </c>
      <c r="L43" s="24" t="e">
        <f t="shared" si="38"/>
        <v>#DIV/0!</v>
      </c>
      <c r="M43" s="25" t="e">
        <f t="shared" si="35"/>
        <v>#DIV/0!</v>
      </c>
      <c r="O43" s="27" t="e">
        <f t="shared" si="36"/>
        <v>#DIV/0!</v>
      </c>
      <c r="P43" s="43"/>
    </row>
    <row r="44" spans="1:16" x14ac:dyDescent="0.2">
      <c r="A44" s="41" t="s">
        <v>42</v>
      </c>
      <c r="B44" s="37"/>
      <c r="C44" s="37"/>
      <c r="D44" s="15" t="e">
        <f t="shared" si="31"/>
        <v>#DIV/0!</v>
      </c>
      <c r="E44" s="21" t="e">
        <f t="shared" si="32"/>
        <v>#DIV/0!</v>
      </c>
      <c r="F44" s="17" t="e">
        <f t="shared" si="33"/>
        <v>#DIV/0!</v>
      </c>
      <c r="G44" s="10"/>
      <c r="H44" s="34"/>
      <c r="I44" s="37"/>
      <c r="J44" s="15" t="e">
        <f t="shared" si="34"/>
        <v>#DIV/0!</v>
      </c>
      <c r="K44" s="21" t="e">
        <f t="shared" si="37"/>
        <v>#DIV/0!</v>
      </c>
      <c r="L44" s="24" t="e">
        <f t="shared" si="38"/>
        <v>#DIV/0!</v>
      </c>
      <c r="M44" s="25" t="e">
        <f t="shared" si="35"/>
        <v>#DIV/0!</v>
      </c>
      <c r="O44" s="27" t="e">
        <f t="shared" si="36"/>
        <v>#DIV/0!</v>
      </c>
      <c r="P44" s="43"/>
    </row>
    <row r="45" spans="1:16" x14ac:dyDescent="0.2">
      <c r="A45" s="41" t="s">
        <v>43</v>
      </c>
      <c r="B45" s="37"/>
      <c r="C45" s="37"/>
      <c r="D45" s="15" t="e">
        <f t="shared" si="31"/>
        <v>#DIV/0!</v>
      </c>
      <c r="E45" s="21" t="e">
        <f t="shared" si="32"/>
        <v>#DIV/0!</v>
      </c>
      <c r="F45" s="17" t="e">
        <f t="shared" si="33"/>
        <v>#DIV/0!</v>
      </c>
      <c r="G45" s="10"/>
      <c r="H45" s="34"/>
      <c r="I45" s="37"/>
      <c r="J45" s="15" t="e">
        <f t="shared" si="34"/>
        <v>#DIV/0!</v>
      </c>
      <c r="K45" s="21" t="e">
        <f t="shared" si="37"/>
        <v>#DIV/0!</v>
      </c>
      <c r="L45" s="24" t="e">
        <f t="shared" si="38"/>
        <v>#DIV/0!</v>
      </c>
      <c r="M45" s="25" t="e">
        <f t="shared" si="35"/>
        <v>#DIV/0!</v>
      </c>
      <c r="O45" s="27" t="e">
        <f t="shared" si="36"/>
        <v>#DIV/0!</v>
      </c>
      <c r="P45" s="43"/>
    </row>
    <row r="46" spans="1:16" x14ac:dyDescent="0.2">
      <c r="A46" s="41" t="s">
        <v>44</v>
      </c>
      <c r="B46" s="37"/>
      <c r="C46" s="37"/>
      <c r="D46" s="15" t="e">
        <f t="shared" si="31"/>
        <v>#DIV/0!</v>
      </c>
      <c r="E46" s="21" t="e">
        <f t="shared" si="32"/>
        <v>#DIV/0!</v>
      </c>
      <c r="F46" s="17" t="e">
        <f t="shared" si="33"/>
        <v>#DIV/0!</v>
      </c>
      <c r="G46" s="10"/>
      <c r="H46" s="34"/>
      <c r="I46" s="37"/>
      <c r="J46" s="15" t="e">
        <f t="shared" si="34"/>
        <v>#DIV/0!</v>
      </c>
      <c r="K46" s="21" t="e">
        <f t="shared" si="37"/>
        <v>#DIV/0!</v>
      </c>
      <c r="L46" s="24" t="e">
        <f t="shared" si="38"/>
        <v>#DIV/0!</v>
      </c>
      <c r="M46" s="25" t="e">
        <f t="shared" si="35"/>
        <v>#DIV/0!</v>
      </c>
      <c r="O46" s="27" t="e">
        <f t="shared" si="36"/>
        <v>#DIV/0!</v>
      </c>
      <c r="P46" s="43"/>
    </row>
    <row r="47" spans="1:16" x14ac:dyDescent="0.2">
      <c r="A47" s="41" t="s">
        <v>45</v>
      </c>
      <c r="B47" s="37"/>
      <c r="C47" s="37"/>
      <c r="D47" s="15" t="e">
        <f t="shared" si="31"/>
        <v>#DIV/0!</v>
      </c>
      <c r="E47" s="21" t="e">
        <f t="shared" si="32"/>
        <v>#DIV/0!</v>
      </c>
      <c r="F47" s="17" t="e">
        <f t="shared" si="33"/>
        <v>#DIV/0!</v>
      </c>
      <c r="G47" s="10"/>
      <c r="H47" s="34"/>
      <c r="I47" s="37"/>
      <c r="J47" s="15" t="e">
        <f t="shared" si="34"/>
        <v>#DIV/0!</v>
      </c>
      <c r="K47" s="21" t="e">
        <f t="shared" si="37"/>
        <v>#DIV/0!</v>
      </c>
      <c r="L47" s="24" t="e">
        <f t="shared" si="38"/>
        <v>#DIV/0!</v>
      </c>
      <c r="M47" s="25" t="e">
        <f t="shared" si="35"/>
        <v>#DIV/0!</v>
      </c>
      <c r="O47" s="27" t="e">
        <f t="shared" si="36"/>
        <v>#DIV/0!</v>
      </c>
      <c r="P47" s="41"/>
    </row>
    <row r="48" spans="1:16" x14ac:dyDescent="0.2">
      <c r="A48" s="41" t="s">
        <v>46</v>
      </c>
      <c r="B48" s="37"/>
      <c r="C48" s="37"/>
      <c r="D48" s="15" t="e">
        <f t="shared" si="31"/>
        <v>#DIV/0!</v>
      </c>
      <c r="E48" s="21" t="e">
        <f t="shared" si="32"/>
        <v>#DIV/0!</v>
      </c>
      <c r="F48" s="17" t="e">
        <f t="shared" si="33"/>
        <v>#DIV/0!</v>
      </c>
      <c r="G48" s="10"/>
      <c r="H48" s="34"/>
      <c r="I48" s="37"/>
      <c r="J48" s="15" t="e">
        <f t="shared" si="34"/>
        <v>#DIV/0!</v>
      </c>
      <c r="K48" s="21" t="e">
        <f t="shared" si="37"/>
        <v>#DIV/0!</v>
      </c>
      <c r="L48" s="24" t="e">
        <f t="shared" si="38"/>
        <v>#DIV/0!</v>
      </c>
      <c r="M48" s="25" t="e">
        <f t="shared" si="35"/>
        <v>#DIV/0!</v>
      </c>
      <c r="O48" s="27" t="e">
        <f t="shared" si="36"/>
        <v>#DIV/0!</v>
      </c>
      <c r="P48" s="41"/>
    </row>
    <row r="49" spans="1:16" x14ac:dyDescent="0.2">
      <c r="A49" s="41" t="s">
        <v>47</v>
      </c>
      <c r="B49" s="37"/>
      <c r="C49" s="37"/>
      <c r="D49" s="15" t="e">
        <f t="shared" si="31"/>
        <v>#DIV/0!</v>
      </c>
      <c r="E49" s="21" t="e">
        <f t="shared" si="32"/>
        <v>#DIV/0!</v>
      </c>
      <c r="F49" s="17" t="e">
        <f t="shared" si="33"/>
        <v>#DIV/0!</v>
      </c>
      <c r="G49" s="10"/>
      <c r="H49" s="34"/>
      <c r="I49" s="37"/>
      <c r="J49" s="15" t="e">
        <f t="shared" si="34"/>
        <v>#DIV/0!</v>
      </c>
      <c r="K49" s="21" t="e">
        <f t="shared" si="37"/>
        <v>#DIV/0!</v>
      </c>
      <c r="L49" s="24" t="e">
        <f t="shared" si="38"/>
        <v>#DIV/0!</v>
      </c>
      <c r="M49" s="25" t="e">
        <f t="shared" si="35"/>
        <v>#DIV/0!</v>
      </c>
      <c r="O49" s="27" t="e">
        <f t="shared" si="36"/>
        <v>#DIV/0!</v>
      </c>
      <c r="P49" s="41"/>
    </row>
    <row r="50" spans="1:16" x14ac:dyDescent="0.2">
      <c r="A50" s="41" t="s">
        <v>48</v>
      </c>
      <c r="B50" s="37"/>
      <c r="C50" s="37"/>
      <c r="D50" s="15" t="e">
        <f>AVERAGE(B50:C50)</f>
        <v>#DIV/0!</v>
      </c>
      <c r="E50" s="21" t="e">
        <f>STDEV(B50:C50)</f>
        <v>#DIV/0!</v>
      </c>
      <c r="F50" s="17" t="e">
        <f>100*E50/D50</f>
        <v>#DIV/0!</v>
      </c>
      <c r="G50" s="10"/>
      <c r="H50" s="34"/>
      <c r="I50" s="37"/>
      <c r="J50" s="15" t="e">
        <f>AVERAGE(H50:I50)</f>
        <v>#DIV/0!</v>
      </c>
      <c r="K50" s="21" t="e">
        <f>STDEV(H50:I50)</f>
        <v>#DIV/0!</v>
      </c>
      <c r="L50" s="24" t="e">
        <f>100*K50/J50</f>
        <v>#DIV/0!</v>
      </c>
      <c r="M50" s="25" t="e">
        <f>J50-$D50</f>
        <v>#DIV/0!</v>
      </c>
      <c r="O50" s="27" t="e">
        <f t="shared" si="36"/>
        <v>#DIV/0!</v>
      </c>
      <c r="P50" s="41"/>
    </row>
    <row r="51" spans="1:16" x14ac:dyDescent="0.2">
      <c r="A51" s="41" t="s">
        <v>49</v>
      </c>
      <c r="B51" s="37"/>
      <c r="C51" s="37"/>
      <c r="D51" s="15" t="e">
        <f>AVERAGE(B51:C51)</f>
        <v>#DIV/0!</v>
      </c>
      <c r="E51" s="21" t="e">
        <f>STDEV(B51:C51)</f>
        <v>#DIV/0!</v>
      </c>
      <c r="F51" s="17" t="e">
        <f>100*E51/D51</f>
        <v>#DIV/0!</v>
      </c>
      <c r="H51" s="34"/>
      <c r="I51" s="37"/>
      <c r="J51" s="15" t="e">
        <f>AVERAGE(H51:I51)</f>
        <v>#DIV/0!</v>
      </c>
      <c r="K51" s="21" t="e">
        <f>STDEV(H51:I51)</f>
        <v>#DIV/0!</v>
      </c>
      <c r="L51" s="24" t="e">
        <f>100*K51/J51</f>
        <v>#DIV/0!</v>
      </c>
      <c r="M51" s="25" t="e">
        <f>J51-$D51</f>
        <v>#DIV/0!</v>
      </c>
      <c r="O51" s="27" t="e">
        <f t="shared" si="36"/>
        <v>#DIV/0!</v>
      </c>
      <c r="P51" s="41"/>
    </row>
    <row r="52" spans="1:16" x14ac:dyDescent="0.2">
      <c r="A52" s="41" t="s">
        <v>50</v>
      </c>
      <c r="B52" s="37"/>
      <c r="C52" s="37"/>
      <c r="D52" s="15" t="e">
        <f>AVERAGE(B52:C52)</f>
        <v>#DIV/0!</v>
      </c>
      <c r="E52" s="21" t="e">
        <f>STDEV(B52:C52)</f>
        <v>#DIV/0!</v>
      </c>
      <c r="F52" s="17" t="e">
        <f>100*E52/D52</f>
        <v>#DIV/0!</v>
      </c>
      <c r="H52" s="34"/>
      <c r="I52" s="37"/>
      <c r="J52" s="15" t="e">
        <f>AVERAGE(H52:I52)</f>
        <v>#DIV/0!</v>
      </c>
      <c r="K52" s="21" t="e">
        <f>STDEV(H52:I52)</f>
        <v>#DIV/0!</v>
      </c>
      <c r="L52" s="24" t="e">
        <f>100*K52/J52</f>
        <v>#DIV/0!</v>
      </c>
      <c r="M52" s="25" t="e">
        <f>J52-$D52</f>
        <v>#DIV/0!</v>
      </c>
      <c r="O52" s="27" t="e">
        <f t="shared" si="36"/>
        <v>#DIV/0!</v>
      </c>
      <c r="P52" s="41"/>
    </row>
    <row r="53" spans="1:16" x14ac:dyDescent="0.2">
      <c r="A53" s="44" t="s">
        <v>51</v>
      </c>
      <c r="B53" s="38"/>
      <c r="C53" s="38"/>
      <c r="D53" s="29" t="e">
        <f>AVERAGE(B53:C53)</f>
        <v>#DIV/0!</v>
      </c>
      <c r="E53" s="30" t="e">
        <f>STDEV(B53:C53)</f>
        <v>#DIV/0!</v>
      </c>
      <c r="F53" s="31" t="e">
        <f>100*E53/D53</f>
        <v>#DIV/0!</v>
      </c>
      <c r="H53" s="39"/>
      <c r="I53" s="38"/>
      <c r="J53" s="29" t="e">
        <f>AVERAGE(H53:I53)</f>
        <v>#DIV/0!</v>
      </c>
      <c r="K53" s="30" t="e">
        <f>STDEV(H53:I53)</f>
        <v>#DIV/0!</v>
      </c>
      <c r="L53" s="32" t="e">
        <f>100*K53/J53</f>
        <v>#DIV/0!</v>
      </c>
      <c r="M53" s="33" t="e">
        <f>J53-$D53</f>
        <v>#DIV/0!</v>
      </c>
      <c r="O53" s="28" t="e">
        <f t="shared" si="36"/>
        <v>#DIV/0!</v>
      </c>
      <c r="P53" s="44"/>
    </row>
  </sheetData>
  <mergeCells count="2">
    <mergeCell ref="B4:F4"/>
    <mergeCell ref="H4:L4"/>
  </mergeCells>
  <phoneticPr fontId="5" type="noConversion"/>
  <pageMargins left="0.75" right="0.75" top="1" bottom="1" header="0.5" footer="0.5"/>
  <pageSetup scale="67" orientation="portrait" horizontalDpi="4294967292" verticalDpi="4294967292"/>
  <headerFooter>
    <oddFooter>&amp;Rpswd: data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 for Use</vt:lpstr>
      <vt:lpstr>DataReduction</vt:lpstr>
    </vt:vector>
  </TitlesOfParts>
  <Company>Assay Designs,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 Hart</dc:creator>
  <cp:lastModifiedBy>Sarai Spohn</cp:lastModifiedBy>
  <cp:lastPrinted>2008-03-10T22:04:16Z</cp:lastPrinted>
  <dcterms:created xsi:type="dcterms:W3CDTF">2008-03-07T18:21:07Z</dcterms:created>
  <dcterms:modified xsi:type="dcterms:W3CDTF">2017-09-18T19:18:05Z</dcterms:modified>
</cp:coreProperties>
</file>